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Ablage\Dienstsport\05 Sportveranstaltungen\Wettkaempfe\"/>
    </mc:Choice>
  </mc:AlternateContent>
  <bookViews>
    <workbookView xWindow="-105" yWindow="-105" windowWidth="23250" windowHeight="12570"/>
  </bookViews>
  <sheets>
    <sheet name="Klassenauswertung" sheetId="1" r:id="rId1"/>
  </sheets>
  <externalReferences>
    <externalReference r:id="rId2"/>
  </externalReferences>
  <definedNames>
    <definedName name="_xlnm._FilterDatabase" localSheetId="0" hidden="1">Klassenauswertung!$D$3:$D$3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  <c r="O22" i="1"/>
  <c r="O25" i="1"/>
  <c r="P1" i="1"/>
  <c r="C1" i="1"/>
</calcChain>
</file>

<file path=xl/comments1.xml><?xml version="1.0" encoding="utf-8"?>
<comments xmlns="http://schemas.openxmlformats.org/spreadsheetml/2006/main">
  <authors>
    <author>SCHMID Andreas 2. (LPD-N-LA-FB04)</author>
  </authors>
  <commentList>
    <comment ref="J10" authorId="0" shapeId="0">
      <text>
        <r>
          <rPr>
            <sz val="9"/>
            <color indexed="81"/>
            <rFont val="Segoe UI"/>
            <family val="2"/>
          </rPr>
          <t>Wert: 0 Punkte</t>
        </r>
      </text>
    </comment>
    <comment ref="J11" authorId="0" shapeId="0">
      <text>
        <r>
          <rPr>
            <sz val="9"/>
            <color indexed="81"/>
            <rFont val="Segoe UI"/>
            <family val="2"/>
          </rPr>
          <t>Wert: 0 Punkte</t>
        </r>
      </text>
    </comment>
    <comment ref="J12" authorId="0" shapeId="0">
      <text>
        <r>
          <rPr>
            <sz val="9"/>
            <color indexed="81"/>
            <rFont val="Segoe UI"/>
            <family val="2"/>
          </rPr>
          <t>Wert: 0 Punkte</t>
        </r>
      </text>
    </comment>
    <comment ref="J41" authorId="0" shapeId="0">
      <text>
        <r>
          <rPr>
            <sz val="9"/>
            <color indexed="81"/>
            <rFont val="Segoe UI"/>
            <family val="2"/>
          </rPr>
          <t>Wert: 0 Punkte</t>
        </r>
      </text>
    </comment>
    <comment ref="J57" authorId="0" shapeId="0">
      <text>
        <r>
          <rPr>
            <sz val="9"/>
            <color indexed="81"/>
            <rFont val="Segoe UI"/>
            <family val="2"/>
          </rPr>
          <t>Wert: 0 Punkte</t>
        </r>
      </text>
    </comment>
  </commentList>
</comments>
</file>

<file path=xl/sharedStrings.xml><?xml version="1.0" encoding="utf-8"?>
<sst xmlns="http://schemas.openxmlformats.org/spreadsheetml/2006/main" count="275" uniqueCount="107">
  <si>
    <t>Klassenauswertung - weiblich</t>
  </si>
  <si>
    <t>Schießen</t>
  </si>
  <si>
    <t>Schwimmen</t>
  </si>
  <si>
    <t>Laufen</t>
  </si>
  <si>
    <t>Rang</t>
  </si>
  <si>
    <t>Famlienname</t>
  </si>
  <si>
    <t>Vorname</t>
  </si>
  <si>
    <t>m/w</t>
  </si>
  <si>
    <t>Jahrg</t>
  </si>
  <si>
    <t>Klasse</t>
  </si>
  <si>
    <t>Verein</t>
  </si>
  <si>
    <t>Dienststelle</t>
  </si>
  <si>
    <t>Ringe</t>
  </si>
  <si>
    <t>Punkte</t>
  </si>
  <si>
    <t>Zeit</t>
  </si>
  <si>
    <t>Gesamt</t>
  </si>
  <si>
    <t>AK</t>
  </si>
  <si>
    <t>Engelhart</t>
  </si>
  <si>
    <t>Sarah</t>
  </si>
  <si>
    <t>w</t>
  </si>
  <si>
    <t>LPD NÖ</t>
  </si>
  <si>
    <t>BE St. Pölten</t>
  </si>
  <si>
    <t>Heindl</t>
  </si>
  <si>
    <t>Nina</t>
  </si>
  <si>
    <t>BZS Ybbs</t>
  </si>
  <si>
    <t>Glatter</t>
  </si>
  <si>
    <t>Sara</t>
  </si>
  <si>
    <t>Rahm</t>
  </si>
  <si>
    <t>Nicole</t>
  </si>
  <si>
    <t>SRK St. Pölten</t>
  </si>
  <si>
    <t>Moser</t>
  </si>
  <si>
    <t>Leah</t>
  </si>
  <si>
    <t>Pichlmaier</t>
  </si>
  <si>
    <t>Lisa</t>
  </si>
  <si>
    <t>Hackl</t>
  </si>
  <si>
    <t>Annamaria</t>
  </si>
  <si>
    <t>AK 30</t>
  </si>
  <si>
    <t>Zotter</t>
  </si>
  <si>
    <t>Melanie</t>
  </si>
  <si>
    <t>Gäste</t>
  </si>
  <si>
    <t>LPD Stmk</t>
  </si>
  <si>
    <t>Mann</t>
  </si>
  <si>
    <t>Angela</t>
  </si>
  <si>
    <t>AK 40</t>
  </si>
  <si>
    <t>API Altlengbach</t>
  </si>
  <si>
    <t>Schreiner</t>
  </si>
  <si>
    <t>Elisabeth</t>
  </si>
  <si>
    <t>Kernstock</t>
  </si>
  <si>
    <t>Karin</t>
  </si>
  <si>
    <t>LVA NÖ</t>
  </si>
  <si>
    <t>Körbler</t>
  </si>
  <si>
    <t>Reiter</t>
  </si>
  <si>
    <t>Isabella</t>
  </si>
  <si>
    <t>Klassenauswertung - männlich</t>
  </si>
  <si>
    <t>Moisi</t>
  </si>
  <si>
    <t>Vasile Joan</t>
  </si>
  <si>
    <t>m</t>
  </si>
  <si>
    <t>Brunner</t>
  </si>
  <si>
    <t>Marcus</t>
  </si>
  <si>
    <t>PSV Wr. Neustadt</t>
  </si>
  <si>
    <t>Lintner</t>
  </si>
  <si>
    <t>Felix</t>
  </si>
  <si>
    <t>Plaschko</t>
  </si>
  <si>
    <t>Eric</t>
  </si>
  <si>
    <t>PI Hadersdorf am Kamp</t>
  </si>
  <si>
    <t>Müllner</t>
  </si>
  <si>
    <t>Tobias</t>
  </si>
  <si>
    <t>Elias</t>
  </si>
  <si>
    <t>Lindner</t>
  </si>
  <si>
    <t>Manuel</t>
  </si>
  <si>
    <t>Grgic</t>
  </si>
  <si>
    <t>Daniel</t>
  </si>
  <si>
    <t>Köberl</t>
  </si>
  <si>
    <t>Stefan</t>
  </si>
  <si>
    <t>Prüller</t>
  </si>
  <si>
    <t>Gabriel</t>
  </si>
  <si>
    <t>Szihalmi</t>
  </si>
  <si>
    <t>Dorian</t>
  </si>
  <si>
    <t>Buchegger</t>
  </si>
  <si>
    <t>Alexander</t>
  </si>
  <si>
    <t>Wartbichler</t>
  </si>
  <si>
    <t>Christian</t>
  </si>
  <si>
    <t xml:space="preserve">Fastenbauer </t>
  </si>
  <si>
    <t>Fabian</t>
  </si>
  <si>
    <t>Kloiber</t>
  </si>
  <si>
    <t>Martin</t>
  </si>
  <si>
    <t>Blacha</t>
  </si>
  <si>
    <t>BZS St. Pölten</t>
  </si>
  <si>
    <t>Rindhauser</t>
  </si>
  <si>
    <t>Andreas</t>
  </si>
  <si>
    <t>Bad Pirawarth</t>
  </si>
  <si>
    <t>Plank</t>
  </si>
  <si>
    <t>Brei</t>
  </si>
  <si>
    <t>PI Krems</t>
  </si>
  <si>
    <t>Smetana</t>
  </si>
  <si>
    <t>Friedrich</t>
  </si>
  <si>
    <t>AK 50</t>
  </si>
  <si>
    <t>Prankl</t>
  </si>
  <si>
    <t>Jürgen</t>
  </si>
  <si>
    <t>Thomas</t>
  </si>
  <si>
    <t>LPD Wien</t>
  </si>
  <si>
    <t>Muchitsch</t>
  </si>
  <si>
    <t>Patrick</t>
  </si>
  <si>
    <t>PI Deutschlandsberg</t>
  </si>
  <si>
    <t>Pöschl</t>
  </si>
  <si>
    <t>BKA</t>
  </si>
  <si>
    <t>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</si>
</sst>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6"/>
      <name val="Bookman Old Style"/>
      <family val="1"/>
    </font>
    <font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20" fontId="0" fillId="0" borderId="0" xfId="0" applyNumberFormat="1" applyAlignment="1">
      <alignment horizontal="right" indent="1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 applyProtection="1">
      <alignment horizontal="center"/>
      <protection locked="0"/>
    </xf>
    <xf numFmtId="20" fontId="0" fillId="0" borderId="4" xfId="0" applyNumberFormat="1" applyBorder="1" applyAlignment="1" applyProtection="1">
      <alignment horizontal="right" indent="1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20" fontId="0" fillId="0" borderId="3" xfId="0" applyNumberFormat="1" applyBorder="1" applyAlignment="1" applyProtection="1">
      <alignment horizontal="right" inden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 applyProtection="1">
      <alignment horizontal="center"/>
      <protection locked="0"/>
    </xf>
    <xf numFmtId="20" fontId="0" fillId="0" borderId="0" xfId="0" applyNumberForma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left" indent="1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1" fontId="6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0</xdr:rowOff>
        </xdr:from>
        <xdr:to>
          <xdr:col>1</xdr:col>
          <xdr:colOff>1238250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080A8D2-3DA4-4B8D-97F7-987DA3323F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Teilnehmer eingeben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0</xdr:row>
          <xdr:rowOff>0</xdr:rowOff>
        </xdr:from>
        <xdr:to>
          <xdr:col>7</xdr:col>
          <xdr:colOff>1009650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0F49824-8EC2-4C93-80C3-8446FDFAA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Ergebnisse eintragen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438150</xdr:colOff>
          <xdr:row>0</xdr:row>
          <xdr:rowOff>0</xdr:rowOff>
        </xdr:from>
        <xdr:to>
          <xdr:col>11</xdr:col>
          <xdr:colOff>219075</xdr:colOff>
          <xdr:row>0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441C067-CFBA-4C58-A459-27055430C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18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ihal\AppData\Local\Microsoft\Windows\INetCache\Content.Outlook\ZWHQNMYG\Landesmeisterschaft%202023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Teilnehmer"/>
      <sheetName val="Laufzettel"/>
      <sheetName val="Startliste_Laufen"/>
      <sheetName val="Mannschaftswertung"/>
      <sheetName val="Klassenauswertung"/>
      <sheetName val="Einzelauswertung"/>
      <sheetName val="Landesmeisterschaft 2023 test"/>
    </sheetNames>
    <definedNames>
      <definedName name="Teilnehmer"/>
      <definedName name="Zeiteingabe"/>
    </definedNames>
    <sheetDataSet>
      <sheetData sheetId="0">
        <row r="18">
          <cell r="F18" t="str">
            <v>LPSV NÖ LM Polizei-Dreikampf 2023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P63"/>
  <sheetViews>
    <sheetView showGridLines="0" showRowColHeaders="0" tabSelected="1" zoomScaleNormal="100" workbookViewId="0">
      <pane ySplit="3" topLeftCell="A4" activePane="bottomLeft" state="frozen"/>
      <selection pane="bottomLeft" activeCell="B71" sqref="B71"/>
    </sheetView>
  </sheetViews>
  <sheetFormatPr baseColWidth="10" defaultRowHeight="12.75" x14ac:dyDescent="0.2"/>
  <cols>
    <col min="1" max="1" width="6.140625" style="1" customWidth="1"/>
    <col min="2" max="2" width="19.5703125" style="2" customWidth="1"/>
    <col min="3" max="3" width="13.5703125" style="2" customWidth="1"/>
    <col min="4" max="4" width="5.42578125" style="1" customWidth="1"/>
    <col min="5" max="5" width="7.85546875" style="1" customWidth="1"/>
    <col min="6" max="6" width="8.5703125" style="2" customWidth="1"/>
    <col min="7" max="7" width="15" style="1" customWidth="1"/>
    <col min="8" max="8" width="16.7109375" style="2" customWidth="1"/>
    <col min="9" max="10" width="8" style="7" customWidth="1"/>
    <col min="11" max="14" width="8" style="1" customWidth="1"/>
    <col min="15" max="15" width="9.28515625" style="1" customWidth="1"/>
  </cols>
  <sheetData>
    <row r="1" spans="1:16" ht="58.5" customHeight="1" x14ac:dyDescent="0.2">
      <c r="C1" s="3" t="str">
        <f>[1]Deckblatt!F18
&amp;"  Klassenauswertung"</f>
        <v>LPSV NÖ LM Polizei-Dreikampf 2023  Klassenauswertung</v>
      </c>
      <c r="D1" s="3"/>
      <c r="E1" s="3"/>
      <c r="F1" s="3"/>
      <c r="G1" s="4"/>
      <c r="H1" s="3"/>
      <c r="I1" s="3"/>
      <c r="J1" s="3"/>
      <c r="K1" s="3"/>
      <c r="L1" s="3"/>
      <c r="P1" s="5">
        <f>SUBTOTAL(3,B4:B63938)</f>
        <v>39</v>
      </c>
    </row>
    <row r="2" spans="1:16" ht="15" x14ac:dyDescent="0.25">
      <c r="A2" s="6" t="s">
        <v>0</v>
      </c>
      <c r="I2" s="30" t="s">
        <v>1</v>
      </c>
      <c r="J2" s="31"/>
      <c r="K2" s="32" t="s">
        <v>2</v>
      </c>
      <c r="L2" s="33"/>
      <c r="M2" s="32" t="s">
        <v>3</v>
      </c>
      <c r="N2" s="33"/>
      <c r="O2" s="7"/>
    </row>
    <row r="3" spans="1:16" ht="24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" t="s">
        <v>12</v>
      </c>
      <c r="J3" s="9" t="s">
        <v>13</v>
      </c>
      <c r="K3" s="8" t="s">
        <v>14</v>
      </c>
      <c r="L3" s="9" t="s">
        <v>13</v>
      </c>
      <c r="M3" s="8" t="s">
        <v>14</v>
      </c>
      <c r="N3" s="9" t="s">
        <v>13</v>
      </c>
      <c r="O3" s="9" t="s">
        <v>15</v>
      </c>
    </row>
    <row r="5" spans="1:16" x14ac:dyDescent="0.2">
      <c r="A5" s="1" t="s">
        <v>16</v>
      </c>
      <c r="K5" s="10"/>
      <c r="L5" s="7"/>
      <c r="M5" s="10"/>
      <c r="N5" s="7"/>
      <c r="O5" s="7"/>
    </row>
    <row r="6" spans="1:16" x14ac:dyDescent="0.2">
      <c r="A6" s="11">
        <v>1</v>
      </c>
      <c r="B6" s="12" t="s">
        <v>17</v>
      </c>
      <c r="C6" s="12" t="s">
        <v>18</v>
      </c>
      <c r="D6" s="11" t="s">
        <v>19</v>
      </c>
      <c r="E6" s="11">
        <v>1999</v>
      </c>
      <c r="F6" s="12" t="s">
        <v>16</v>
      </c>
      <c r="G6" s="13" t="s">
        <v>20</v>
      </c>
      <c r="H6" s="12" t="s">
        <v>21</v>
      </c>
      <c r="I6" s="14">
        <v>169</v>
      </c>
      <c r="J6" s="14">
        <v>690</v>
      </c>
      <c r="K6" s="15">
        <v>7.5694444444444439E-2</v>
      </c>
      <c r="L6" s="14">
        <v>530</v>
      </c>
      <c r="M6" s="15">
        <v>0.18680555555555556</v>
      </c>
      <c r="N6" s="14">
        <v>496</v>
      </c>
      <c r="O6" s="14">
        <v>1716</v>
      </c>
    </row>
    <row r="7" spans="1:16" x14ac:dyDescent="0.2">
      <c r="A7" s="11">
        <v>2</v>
      </c>
      <c r="B7" s="12" t="s">
        <v>22</v>
      </c>
      <c r="C7" s="12" t="s">
        <v>23</v>
      </c>
      <c r="D7" s="11" t="s">
        <v>19</v>
      </c>
      <c r="E7" s="11">
        <v>2000</v>
      </c>
      <c r="F7" s="12" t="s">
        <v>16</v>
      </c>
      <c r="G7" s="13" t="s">
        <v>20</v>
      </c>
      <c r="H7" s="12" t="s">
        <v>24</v>
      </c>
      <c r="I7" s="14">
        <v>125</v>
      </c>
      <c r="J7" s="14">
        <v>250</v>
      </c>
      <c r="K7" s="15">
        <v>7.4999999999999997E-2</v>
      </c>
      <c r="L7" s="14">
        <v>540</v>
      </c>
      <c r="M7" s="15">
        <v>0.15902777777777777</v>
      </c>
      <c r="N7" s="14">
        <v>736</v>
      </c>
      <c r="O7" s="14">
        <v>1526</v>
      </c>
    </row>
    <row r="8" spans="1:16" x14ac:dyDescent="0.2">
      <c r="A8" s="11">
        <v>3</v>
      </c>
      <c r="B8" s="12" t="s">
        <v>25</v>
      </c>
      <c r="C8" s="12" t="s">
        <v>26</v>
      </c>
      <c r="D8" s="11" t="s">
        <v>19</v>
      </c>
      <c r="E8" s="11">
        <v>2003</v>
      </c>
      <c r="F8" s="12" t="s">
        <v>16</v>
      </c>
      <c r="G8" s="13" t="s">
        <v>20</v>
      </c>
      <c r="H8" s="12" t="s">
        <v>24</v>
      </c>
      <c r="I8" s="14">
        <v>127</v>
      </c>
      <c r="J8" s="14">
        <v>270</v>
      </c>
      <c r="K8" s="15">
        <v>7.9861111111111105E-2</v>
      </c>
      <c r="L8" s="14">
        <v>470</v>
      </c>
      <c r="M8" s="15">
        <v>0.1875</v>
      </c>
      <c r="N8" s="14">
        <v>490</v>
      </c>
      <c r="O8" s="14">
        <v>1230</v>
      </c>
    </row>
    <row r="9" spans="1:16" x14ac:dyDescent="0.2">
      <c r="A9" s="11">
        <v>4</v>
      </c>
      <c r="B9" s="12" t="s">
        <v>27</v>
      </c>
      <c r="C9" s="12" t="s">
        <v>28</v>
      </c>
      <c r="D9" s="11" t="s">
        <v>19</v>
      </c>
      <c r="E9" s="11">
        <v>1999</v>
      </c>
      <c r="F9" s="12" t="s">
        <v>16</v>
      </c>
      <c r="G9" s="13" t="s">
        <v>20</v>
      </c>
      <c r="H9" s="12" t="s">
        <v>29</v>
      </c>
      <c r="I9" s="14">
        <v>119</v>
      </c>
      <c r="J9" s="14">
        <v>190</v>
      </c>
      <c r="K9" s="15">
        <v>7.7083333333333337E-2</v>
      </c>
      <c r="L9" s="14">
        <v>510</v>
      </c>
      <c r="M9" s="15">
        <v>0.18402777777777779</v>
      </c>
      <c r="N9" s="14">
        <v>520</v>
      </c>
      <c r="O9" s="14">
        <v>1220</v>
      </c>
    </row>
    <row r="10" spans="1:16" x14ac:dyDescent="0.2">
      <c r="A10" s="11">
        <v>5</v>
      </c>
      <c r="B10" s="12" t="s">
        <v>30</v>
      </c>
      <c r="C10" s="12" t="s">
        <v>31</v>
      </c>
      <c r="D10" s="11" t="s">
        <v>19</v>
      </c>
      <c r="E10" s="11">
        <v>2003</v>
      </c>
      <c r="F10" s="12" t="s">
        <v>16</v>
      </c>
      <c r="G10" s="13" t="s">
        <v>20</v>
      </c>
      <c r="H10" s="12" t="s">
        <v>24</v>
      </c>
      <c r="I10" s="14">
        <v>94</v>
      </c>
      <c r="J10" s="14">
        <v>0</v>
      </c>
      <c r="K10" s="15">
        <v>7.2916666666666671E-2</v>
      </c>
      <c r="L10" s="14">
        <v>570</v>
      </c>
      <c r="M10" s="15">
        <v>0.19930555555555554</v>
      </c>
      <c r="N10" s="14">
        <v>388</v>
      </c>
      <c r="O10" s="14">
        <v>958</v>
      </c>
    </row>
    <row r="11" spans="1:16" x14ac:dyDescent="0.2">
      <c r="A11" s="11">
        <v>6</v>
      </c>
      <c r="B11" s="12" t="s">
        <v>32</v>
      </c>
      <c r="C11" s="12" t="s">
        <v>33</v>
      </c>
      <c r="D11" s="11" t="s">
        <v>19</v>
      </c>
      <c r="E11" s="11">
        <v>2000</v>
      </c>
      <c r="F11" s="12" t="s">
        <v>16</v>
      </c>
      <c r="G11" s="13" t="s">
        <v>20</v>
      </c>
      <c r="H11" s="12" t="s">
        <v>24</v>
      </c>
      <c r="I11" s="14">
        <v>82</v>
      </c>
      <c r="J11" s="14">
        <v>0</v>
      </c>
      <c r="K11" s="15">
        <v>9.375E-2</v>
      </c>
      <c r="L11" s="14">
        <v>270</v>
      </c>
      <c r="M11" s="15">
        <v>0.17222222222222225</v>
      </c>
      <c r="N11" s="14">
        <v>622</v>
      </c>
      <c r="O11" s="14">
        <v>892</v>
      </c>
    </row>
    <row r="12" spans="1:16" x14ac:dyDescent="0.2">
      <c r="A12" s="17">
        <v>7</v>
      </c>
      <c r="B12" s="18" t="s">
        <v>34</v>
      </c>
      <c r="C12" s="18" t="s">
        <v>35</v>
      </c>
      <c r="D12" s="17" t="s">
        <v>19</v>
      </c>
      <c r="E12" s="17">
        <v>1996</v>
      </c>
      <c r="F12" s="18" t="s">
        <v>16</v>
      </c>
      <c r="G12" s="19" t="s">
        <v>20</v>
      </c>
      <c r="H12" s="18" t="s">
        <v>24</v>
      </c>
      <c r="I12" s="20">
        <v>93</v>
      </c>
      <c r="J12" s="20">
        <v>0</v>
      </c>
      <c r="K12" s="21">
        <v>9.7916666666666666E-2</v>
      </c>
      <c r="L12" s="20">
        <v>210</v>
      </c>
      <c r="M12" s="21">
        <v>0.19444444444444445</v>
      </c>
      <c r="N12" s="20">
        <v>430</v>
      </c>
      <c r="O12" s="20">
        <v>640</v>
      </c>
    </row>
    <row r="13" spans="1:16" x14ac:dyDescent="0.2">
      <c r="K13" s="10"/>
      <c r="L13" s="7"/>
      <c r="M13" s="10"/>
      <c r="N13" s="7"/>
      <c r="O13" s="7"/>
    </row>
    <row r="14" spans="1:16" x14ac:dyDescent="0.2">
      <c r="A14" s="1" t="s">
        <v>36</v>
      </c>
    </row>
    <row r="16" spans="1:16" x14ac:dyDescent="0.2">
      <c r="A16" s="11">
        <v>1</v>
      </c>
      <c r="B16" s="12" t="s">
        <v>45</v>
      </c>
      <c r="C16" s="12" t="s">
        <v>46</v>
      </c>
      <c r="D16" s="11" t="s">
        <v>19</v>
      </c>
      <c r="E16" s="11">
        <v>1993</v>
      </c>
      <c r="F16" s="12" t="s">
        <v>36</v>
      </c>
      <c r="G16" s="13" t="s">
        <v>20</v>
      </c>
      <c r="H16" s="12" t="s">
        <v>24</v>
      </c>
      <c r="I16" s="14">
        <v>175</v>
      </c>
      <c r="J16" s="14">
        <v>750</v>
      </c>
      <c r="K16" s="15">
        <v>7.9861111111111105E-2</v>
      </c>
      <c r="L16" s="14">
        <v>470</v>
      </c>
      <c r="M16" s="15">
        <v>0.19583333333333333</v>
      </c>
      <c r="N16" s="14">
        <v>418</v>
      </c>
      <c r="O16" s="14">
        <v>1638</v>
      </c>
    </row>
    <row r="17" spans="1:15" x14ac:dyDescent="0.2">
      <c r="A17" s="11">
        <v>2</v>
      </c>
      <c r="B17" s="12" t="s">
        <v>47</v>
      </c>
      <c r="C17" s="12" t="s">
        <v>48</v>
      </c>
      <c r="D17" s="11" t="s">
        <v>19</v>
      </c>
      <c r="E17" s="11">
        <v>1986</v>
      </c>
      <c r="F17" s="16" t="s">
        <v>36</v>
      </c>
      <c r="G17" s="13" t="s">
        <v>20</v>
      </c>
      <c r="H17" s="12" t="s">
        <v>49</v>
      </c>
      <c r="I17" s="14">
        <v>148</v>
      </c>
      <c r="J17" s="14">
        <v>480</v>
      </c>
      <c r="K17" s="15">
        <v>6.1805555555555558E-2</v>
      </c>
      <c r="L17" s="14">
        <v>730</v>
      </c>
      <c r="M17" s="15">
        <v>0.21458333333333335</v>
      </c>
      <c r="N17" s="14">
        <v>256</v>
      </c>
      <c r="O17" s="14">
        <v>1466</v>
      </c>
    </row>
    <row r="18" spans="1:15" x14ac:dyDescent="0.2">
      <c r="A18" s="11">
        <v>3</v>
      </c>
      <c r="B18" s="12" t="s">
        <v>50</v>
      </c>
      <c r="C18" s="12" t="s">
        <v>38</v>
      </c>
      <c r="D18" s="11" t="s">
        <v>19</v>
      </c>
      <c r="E18" s="11">
        <v>1992</v>
      </c>
      <c r="F18" s="12" t="s">
        <v>36</v>
      </c>
      <c r="G18" s="13" t="s">
        <v>20</v>
      </c>
      <c r="H18" s="12" t="s">
        <v>24</v>
      </c>
      <c r="I18" s="14">
        <v>127</v>
      </c>
      <c r="J18" s="14">
        <v>270</v>
      </c>
      <c r="K18" s="15">
        <v>7.9861111111111105E-2</v>
      </c>
      <c r="L18" s="14">
        <v>470</v>
      </c>
      <c r="M18" s="15">
        <v>0.18333333333333335</v>
      </c>
      <c r="N18" s="14">
        <v>526</v>
      </c>
      <c r="O18" s="14">
        <v>1266</v>
      </c>
    </row>
    <row r="19" spans="1:15" x14ac:dyDescent="0.2">
      <c r="A19" s="17">
        <v>4</v>
      </c>
      <c r="B19" s="18" t="s">
        <v>51</v>
      </c>
      <c r="C19" s="18" t="s">
        <v>52</v>
      </c>
      <c r="D19" s="17" t="s">
        <v>19</v>
      </c>
      <c r="E19" s="17">
        <v>1993</v>
      </c>
      <c r="F19" s="18" t="s">
        <v>36</v>
      </c>
      <c r="G19" s="19" t="s">
        <v>20</v>
      </c>
      <c r="H19" s="18" t="s">
        <v>24</v>
      </c>
      <c r="I19" s="20">
        <v>146</v>
      </c>
      <c r="J19" s="20">
        <v>460</v>
      </c>
      <c r="K19" s="21">
        <v>9.7222222222222224E-2</v>
      </c>
      <c r="L19" s="20">
        <v>220</v>
      </c>
      <c r="M19" s="21">
        <v>0.23194444444444443</v>
      </c>
      <c r="N19" s="20">
        <v>106</v>
      </c>
      <c r="O19" s="20">
        <v>786</v>
      </c>
    </row>
    <row r="20" spans="1:15" x14ac:dyDescent="0.2">
      <c r="A20" s="22"/>
      <c r="B20" s="23"/>
      <c r="C20" s="23"/>
      <c r="D20" s="22"/>
      <c r="E20" s="22"/>
      <c r="F20" s="23"/>
      <c r="G20" s="24"/>
      <c r="H20" s="23"/>
      <c r="I20" s="25"/>
      <c r="J20" s="25"/>
      <c r="K20" s="26"/>
      <c r="L20" s="25"/>
      <c r="M20" s="26"/>
      <c r="N20" s="25"/>
      <c r="O20" s="25"/>
    </row>
    <row r="21" spans="1:15" x14ac:dyDescent="0.2">
      <c r="A21" s="28" t="s">
        <v>43</v>
      </c>
      <c r="B21" s="23"/>
      <c r="C21" s="23"/>
      <c r="D21" s="22"/>
      <c r="E21" s="22"/>
      <c r="F21" s="23"/>
      <c r="G21" s="24"/>
      <c r="H21" s="23"/>
      <c r="I21" s="25"/>
      <c r="J21" s="25"/>
      <c r="K21" s="26"/>
      <c r="L21" s="25"/>
      <c r="M21" s="26"/>
      <c r="N21" s="25"/>
      <c r="O21" s="25"/>
    </row>
    <row r="22" spans="1:15" x14ac:dyDescent="0.2">
      <c r="A22" s="17">
        <v>1</v>
      </c>
      <c r="B22" s="18" t="s">
        <v>41</v>
      </c>
      <c r="C22" s="18" t="s">
        <v>42</v>
      </c>
      <c r="D22" s="17" t="s">
        <v>19</v>
      </c>
      <c r="E22" s="17">
        <v>1974</v>
      </c>
      <c r="F22" s="29" t="s">
        <v>43</v>
      </c>
      <c r="G22" s="19" t="s">
        <v>20</v>
      </c>
      <c r="H22" s="18" t="s">
        <v>44</v>
      </c>
      <c r="I22" s="20">
        <v>187</v>
      </c>
      <c r="J22" s="20">
        <v>870</v>
      </c>
      <c r="K22" s="21">
        <v>6.5972222222222224E-2</v>
      </c>
      <c r="L22" s="20">
        <v>670</v>
      </c>
      <c r="M22" s="21">
        <v>0.18541666666666667</v>
      </c>
      <c r="N22" s="20">
        <v>508</v>
      </c>
      <c r="O22" s="20">
        <f>SUM(N22,L22,J22)</f>
        <v>2048</v>
      </c>
    </row>
    <row r="23" spans="1:15" x14ac:dyDescent="0.2">
      <c r="A23" s="22"/>
      <c r="B23" s="23"/>
      <c r="C23" s="23"/>
      <c r="D23" s="22"/>
      <c r="E23" s="22"/>
      <c r="F23" s="27"/>
      <c r="G23" s="24"/>
      <c r="H23" s="23"/>
      <c r="I23" s="25"/>
      <c r="J23" s="25"/>
      <c r="K23" s="26"/>
      <c r="L23" s="25"/>
      <c r="M23" s="26"/>
      <c r="N23" s="25"/>
      <c r="O23" s="25"/>
    </row>
    <row r="24" spans="1:15" x14ac:dyDescent="0.2">
      <c r="A24" s="1" t="s">
        <v>39</v>
      </c>
    </row>
    <row r="25" spans="1:15" x14ac:dyDescent="0.2">
      <c r="A25" s="17">
        <v>1</v>
      </c>
      <c r="B25" s="18" t="s">
        <v>37</v>
      </c>
      <c r="C25" s="29" t="s">
        <v>38</v>
      </c>
      <c r="D25" s="17" t="s">
        <v>19</v>
      </c>
      <c r="E25" s="17">
        <v>1992</v>
      </c>
      <c r="F25" s="29" t="s">
        <v>39</v>
      </c>
      <c r="G25" s="19" t="s">
        <v>39</v>
      </c>
      <c r="H25" s="18" t="s">
        <v>40</v>
      </c>
      <c r="I25" s="20">
        <v>186</v>
      </c>
      <c r="J25" s="20">
        <v>860</v>
      </c>
      <c r="K25" s="21">
        <v>6.3888888888888884E-2</v>
      </c>
      <c r="L25" s="20">
        <v>700</v>
      </c>
      <c r="M25" s="21">
        <v>0.17708333333333334</v>
      </c>
      <c r="N25" s="20">
        <v>580</v>
      </c>
      <c r="O25" s="20">
        <f>SUM(N25,L25,J25)</f>
        <v>2140</v>
      </c>
    </row>
    <row r="26" spans="1:15" x14ac:dyDescent="0.2">
      <c r="A26" s="22"/>
      <c r="B26" s="23"/>
      <c r="C26" s="27"/>
      <c r="D26" s="22"/>
      <c r="E26" s="22"/>
      <c r="F26" s="27"/>
      <c r="G26" s="24"/>
      <c r="H26" s="23"/>
      <c r="I26" s="25"/>
      <c r="J26" s="25"/>
      <c r="K26" s="26"/>
      <c r="L26" s="25"/>
      <c r="M26" s="26"/>
      <c r="N26" s="25"/>
      <c r="O26" s="25"/>
    </row>
    <row r="27" spans="1:15" ht="15" x14ac:dyDescent="0.25">
      <c r="A27" s="6" t="s">
        <v>53</v>
      </c>
      <c r="I27" s="34" t="s">
        <v>1</v>
      </c>
      <c r="J27" s="34"/>
      <c r="K27" s="35" t="s">
        <v>2</v>
      </c>
      <c r="L27" s="35"/>
      <c r="M27" s="35" t="s">
        <v>3</v>
      </c>
      <c r="N27" s="35"/>
      <c r="O27" s="7"/>
    </row>
    <row r="28" spans="1:15" x14ac:dyDescent="0.2">
      <c r="A28" s="8" t="s">
        <v>4</v>
      </c>
      <c r="B28" s="8" t="s">
        <v>5</v>
      </c>
      <c r="C28" s="8" t="s">
        <v>6</v>
      </c>
      <c r="D28" s="8" t="s">
        <v>7</v>
      </c>
      <c r="E28" s="8" t="s">
        <v>8</v>
      </c>
      <c r="F28" s="8" t="s">
        <v>9</v>
      </c>
      <c r="G28" s="8" t="s">
        <v>10</v>
      </c>
      <c r="H28" s="8" t="s">
        <v>11</v>
      </c>
      <c r="I28" s="9" t="s">
        <v>12</v>
      </c>
      <c r="J28" s="9" t="s">
        <v>13</v>
      </c>
      <c r="K28" s="8" t="s">
        <v>14</v>
      </c>
      <c r="L28" s="9" t="s">
        <v>13</v>
      </c>
      <c r="M28" s="8" t="s">
        <v>14</v>
      </c>
      <c r="N28" s="9" t="s">
        <v>13</v>
      </c>
      <c r="O28" s="9" t="s">
        <v>15</v>
      </c>
    </row>
    <row r="30" spans="1:15" x14ac:dyDescent="0.2">
      <c r="A30" s="1" t="s">
        <v>16</v>
      </c>
    </row>
    <row r="31" spans="1:15" x14ac:dyDescent="0.2">
      <c r="A31" s="11">
        <v>1</v>
      </c>
      <c r="B31" s="12" t="s">
        <v>54</v>
      </c>
      <c r="C31" s="12" t="s">
        <v>55</v>
      </c>
      <c r="D31" s="11" t="s">
        <v>56</v>
      </c>
      <c r="E31" s="11">
        <v>1999</v>
      </c>
      <c r="F31" s="12" t="s">
        <v>16</v>
      </c>
      <c r="G31" s="13" t="s">
        <v>20</v>
      </c>
      <c r="H31" s="12" t="s">
        <v>29</v>
      </c>
      <c r="I31" s="14">
        <v>181</v>
      </c>
      <c r="J31" s="14">
        <v>810</v>
      </c>
      <c r="K31" s="15">
        <v>5.9027777777777783E-2</v>
      </c>
      <c r="L31" s="14">
        <v>700</v>
      </c>
      <c r="M31" s="15">
        <v>0.14583333333333334</v>
      </c>
      <c r="N31" s="14">
        <v>730</v>
      </c>
      <c r="O31" s="14">
        <v>2240</v>
      </c>
    </row>
    <row r="32" spans="1:15" x14ac:dyDescent="0.2">
      <c r="A32" s="11">
        <v>2</v>
      </c>
      <c r="B32" s="12" t="s">
        <v>57</v>
      </c>
      <c r="C32" s="12" t="s">
        <v>58</v>
      </c>
      <c r="D32" s="11" t="s">
        <v>56</v>
      </c>
      <c r="E32" s="11">
        <v>1997</v>
      </c>
      <c r="F32" s="12" t="s">
        <v>16</v>
      </c>
      <c r="G32" s="13" t="s">
        <v>20</v>
      </c>
      <c r="H32" s="12" t="s">
        <v>59</v>
      </c>
      <c r="I32" s="14">
        <v>166</v>
      </c>
      <c r="J32" s="14">
        <v>660</v>
      </c>
      <c r="K32" s="15">
        <v>5.1388888888888894E-2</v>
      </c>
      <c r="L32" s="14">
        <v>810</v>
      </c>
      <c r="M32" s="15">
        <v>0.14861111111111111</v>
      </c>
      <c r="N32" s="14">
        <v>706</v>
      </c>
      <c r="O32" s="14">
        <v>2176</v>
      </c>
    </row>
    <row r="33" spans="1:15" x14ac:dyDescent="0.2">
      <c r="A33" s="11">
        <v>3</v>
      </c>
      <c r="B33" s="12" t="s">
        <v>60</v>
      </c>
      <c r="C33" s="12" t="s">
        <v>61</v>
      </c>
      <c r="D33" s="11" t="s">
        <v>56</v>
      </c>
      <c r="E33" s="11">
        <v>1994</v>
      </c>
      <c r="F33" s="12" t="s">
        <v>16</v>
      </c>
      <c r="G33" s="13" t="s">
        <v>20</v>
      </c>
      <c r="H33" s="12" t="s">
        <v>24</v>
      </c>
      <c r="I33" s="14">
        <v>157</v>
      </c>
      <c r="J33" s="14">
        <v>570</v>
      </c>
      <c r="K33" s="15">
        <v>5.486111111111111E-2</v>
      </c>
      <c r="L33" s="14">
        <v>760</v>
      </c>
      <c r="M33" s="15">
        <v>0.14791666666666667</v>
      </c>
      <c r="N33" s="14">
        <v>712</v>
      </c>
      <c r="O33" s="14">
        <v>2042</v>
      </c>
    </row>
    <row r="34" spans="1:15" x14ac:dyDescent="0.2">
      <c r="A34" s="11">
        <v>4</v>
      </c>
      <c r="B34" s="12" t="s">
        <v>62</v>
      </c>
      <c r="C34" s="12" t="s">
        <v>63</v>
      </c>
      <c r="D34" s="11" t="s">
        <v>56</v>
      </c>
      <c r="E34" s="11">
        <v>1995</v>
      </c>
      <c r="F34" s="12" t="s">
        <v>16</v>
      </c>
      <c r="G34" s="13" t="s">
        <v>20</v>
      </c>
      <c r="H34" s="12" t="s">
        <v>64</v>
      </c>
      <c r="I34" s="14">
        <v>169</v>
      </c>
      <c r="J34" s="14">
        <v>690</v>
      </c>
      <c r="K34" s="15">
        <v>5.0694444444444452E-2</v>
      </c>
      <c r="L34" s="14">
        <v>820</v>
      </c>
      <c r="M34" s="15">
        <v>0.16944444444444443</v>
      </c>
      <c r="N34" s="14">
        <v>526</v>
      </c>
      <c r="O34" s="14">
        <v>2036</v>
      </c>
    </row>
    <row r="35" spans="1:15" x14ac:dyDescent="0.2">
      <c r="A35" s="11">
        <v>5</v>
      </c>
      <c r="B35" s="12" t="s">
        <v>65</v>
      </c>
      <c r="C35" s="12" t="s">
        <v>66</v>
      </c>
      <c r="D35" s="11" t="s">
        <v>56</v>
      </c>
      <c r="E35" s="11">
        <v>2000</v>
      </c>
      <c r="F35" s="12" t="s">
        <v>16</v>
      </c>
      <c r="G35" s="13" t="s">
        <v>20</v>
      </c>
      <c r="H35" s="12" t="s">
        <v>24</v>
      </c>
      <c r="I35" s="14">
        <v>174</v>
      </c>
      <c r="J35" s="14">
        <v>740</v>
      </c>
      <c r="K35" s="15">
        <v>7.7083333333333337E-2</v>
      </c>
      <c r="L35" s="14">
        <v>440</v>
      </c>
      <c r="M35" s="15">
        <v>0.13472222222222222</v>
      </c>
      <c r="N35" s="14">
        <v>826</v>
      </c>
      <c r="O35" s="14">
        <v>2006</v>
      </c>
    </row>
    <row r="36" spans="1:15" x14ac:dyDescent="0.2">
      <c r="A36" s="11">
        <v>6</v>
      </c>
      <c r="B36" s="12" t="s">
        <v>51</v>
      </c>
      <c r="C36" s="12" t="s">
        <v>67</v>
      </c>
      <c r="D36" s="11" t="s">
        <v>56</v>
      </c>
      <c r="E36" s="11">
        <v>2000</v>
      </c>
      <c r="F36" s="12" t="s">
        <v>16</v>
      </c>
      <c r="G36" s="13" t="s">
        <v>20</v>
      </c>
      <c r="H36" s="12" t="s">
        <v>24</v>
      </c>
      <c r="I36" s="14">
        <v>179</v>
      </c>
      <c r="J36" s="14">
        <v>790</v>
      </c>
      <c r="K36" s="15">
        <v>7.7083333333333337E-2</v>
      </c>
      <c r="L36" s="14">
        <v>440</v>
      </c>
      <c r="M36" s="15">
        <v>0.16944444444444443</v>
      </c>
      <c r="N36" s="14">
        <v>526</v>
      </c>
      <c r="O36" s="14">
        <v>1756</v>
      </c>
    </row>
    <row r="37" spans="1:15" x14ac:dyDescent="0.2">
      <c r="A37" s="11">
        <v>7</v>
      </c>
      <c r="B37" s="12" t="s">
        <v>68</v>
      </c>
      <c r="C37" s="12" t="s">
        <v>69</v>
      </c>
      <c r="D37" s="11" t="s">
        <v>56</v>
      </c>
      <c r="E37" s="11">
        <v>1998</v>
      </c>
      <c r="F37" s="12" t="s">
        <v>16</v>
      </c>
      <c r="G37" s="13" t="s">
        <v>20</v>
      </c>
      <c r="H37" s="12" t="s">
        <v>24</v>
      </c>
      <c r="I37" s="14">
        <v>172</v>
      </c>
      <c r="J37" s="14">
        <v>720</v>
      </c>
      <c r="K37" s="15">
        <v>8.1250000000000003E-2</v>
      </c>
      <c r="L37" s="14">
        <v>380</v>
      </c>
      <c r="M37" s="15">
        <v>0.17013888888888887</v>
      </c>
      <c r="N37" s="14">
        <v>520</v>
      </c>
      <c r="O37" s="14">
        <v>1620</v>
      </c>
    </row>
    <row r="38" spans="1:15" x14ac:dyDescent="0.2">
      <c r="A38" s="11">
        <v>8</v>
      </c>
      <c r="B38" s="12" t="s">
        <v>70</v>
      </c>
      <c r="C38" s="12" t="s">
        <v>71</v>
      </c>
      <c r="D38" s="11" t="s">
        <v>56</v>
      </c>
      <c r="E38" s="11">
        <v>1999</v>
      </c>
      <c r="F38" s="12" t="s">
        <v>16</v>
      </c>
      <c r="G38" s="13" t="s">
        <v>20</v>
      </c>
      <c r="H38" s="12" t="s">
        <v>24</v>
      </c>
      <c r="I38" s="14">
        <v>170</v>
      </c>
      <c r="J38" s="14">
        <v>700</v>
      </c>
      <c r="K38" s="15">
        <v>8.5416666666666655E-2</v>
      </c>
      <c r="L38" s="14">
        <v>320</v>
      </c>
      <c r="M38" s="15">
        <v>0.16319444444444445</v>
      </c>
      <c r="N38" s="14">
        <v>580</v>
      </c>
      <c r="O38" s="14">
        <v>1600</v>
      </c>
    </row>
    <row r="39" spans="1:15" x14ac:dyDescent="0.2">
      <c r="A39" s="11">
        <v>9</v>
      </c>
      <c r="B39" s="12" t="s">
        <v>72</v>
      </c>
      <c r="C39" s="12" t="s">
        <v>73</v>
      </c>
      <c r="D39" s="11" t="s">
        <v>56</v>
      </c>
      <c r="E39" s="11">
        <v>1997</v>
      </c>
      <c r="F39" s="12" t="s">
        <v>16</v>
      </c>
      <c r="G39" s="13" t="s">
        <v>20</v>
      </c>
      <c r="H39" s="12" t="s">
        <v>24</v>
      </c>
      <c r="I39" s="14">
        <v>149</v>
      </c>
      <c r="J39" s="14">
        <v>490</v>
      </c>
      <c r="K39" s="15">
        <v>7.9861111111111105E-2</v>
      </c>
      <c r="L39" s="14">
        <v>400</v>
      </c>
      <c r="M39" s="15">
        <v>0.15416666666666667</v>
      </c>
      <c r="N39" s="14">
        <v>658</v>
      </c>
      <c r="O39" s="14">
        <v>1548</v>
      </c>
    </row>
    <row r="40" spans="1:15" x14ac:dyDescent="0.2">
      <c r="A40" s="11">
        <v>10</v>
      </c>
      <c r="B40" s="12" t="s">
        <v>74</v>
      </c>
      <c r="C40" s="12" t="s">
        <v>75</v>
      </c>
      <c r="D40" s="11" t="s">
        <v>56</v>
      </c>
      <c r="E40" s="11">
        <v>2001</v>
      </c>
      <c r="F40" s="12" t="s">
        <v>16</v>
      </c>
      <c r="G40" s="13" t="s">
        <v>20</v>
      </c>
      <c r="H40" s="12" t="s">
        <v>24</v>
      </c>
      <c r="I40" s="14">
        <v>120</v>
      </c>
      <c r="J40" s="14">
        <v>200</v>
      </c>
      <c r="K40" s="15">
        <v>6.7361111111111108E-2</v>
      </c>
      <c r="L40" s="14">
        <v>580</v>
      </c>
      <c r="M40" s="15">
        <v>0.15555555555555556</v>
      </c>
      <c r="N40" s="14">
        <v>646</v>
      </c>
      <c r="O40" s="14">
        <v>1426</v>
      </c>
    </row>
    <row r="41" spans="1:15" x14ac:dyDescent="0.2">
      <c r="A41" s="17">
        <v>11</v>
      </c>
      <c r="B41" s="18" t="s">
        <v>76</v>
      </c>
      <c r="C41" s="18" t="s">
        <v>77</v>
      </c>
      <c r="D41" s="17" t="s">
        <v>56</v>
      </c>
      <c r="E41" s="17">
        <v>2001</v>
      </c>
      <c r="F41" s="18" t="s">
        <v>16</v>
      </c>
      <c r="G41" s="19" t="s">
        <v>20</v>
      </c>
      <c r="H41" s="18" t="s">
        <v>24</v>
      </c>
      <c r="I41" s="20">
        <v>99</v>
      </c>
      <c r="J41" s="20">
        <v>0</v>
      </c>
      <c r="K41" s="21">
        <v>8.0555555555555561E-2</v>
      </c>
      <c r="L41" s="20">
        <v>390</v>
      </c>
      <c r="M41" s="21">
        <v>0.17083333333333331</v>
      </c>
      <c r="N41" s="20">
        <v>514</v>
      </c>
      <c r="O41" s="20">
        <v>904</v>
      </c>
    </row>
    <row r="43" spans="1:15" x14ac:dyDescent="0.2">
      <c r="A43" s="1" t="s">
        <v>36</v>
      </c>
    </row>
    <row r="44" spans="1:15" x14ac:dyDescent="0.2">
      <c r="A44" s="11">
        <v>1</v>
      </c>
      <c r="B44" s="12" t="s">
        <v>78</v>
      </c>
      <c r="C44" s="12" t="s">
        <v>79</v>
      </c>
      <c r="D44" s="11" t="s">
        <v>56</v>
      </c>
      <c r="E44" s="11">
        <v>1992</v>
      </c>
      <c r="F44" s="12" t="s">
        <v>36</v>
      </c>
      <c r="G44" s="13" t="s">
        <v>20</v>
      </c>
      <c r="H44" s="12" t="s">
        <v>59</v>
      </c>
      <c r="I44" s="14">
        <v>186</v>
      </c>
      <c r="J44" s="14">
        <v>860</v>
      </c>
      <c r="K44" s="15">
        <v>5.5555555555555552E-2</v>
      </c>
      <c r="L44" s="14">
        <v>750</v>
      </c>
      <c r="M44" s="15">
        <v>0.15902777777777777</v>
      </c>
      <c r="N44" s="14">
        <v>616</v>
      </c>
      <c r="O44" s="14">
        <v>2226</v>
      </c>
    </row>
    <row r="45" spans="1:15" x14ac:dyDescent="0.2">
      <c r="A45" s="11">
        <v>2</v>
      </c>
      <c r="B45" s="12" t="s">
        <v>80</v>
      </c>
      <c r="C45" s="12" t="s">
        <v>81</v>
      </c>
      <c r="D45" s="11" t="s">
        <v>56</v>
      </c>
      <c r="E45" s="11">
        <v>1988</v>
      </c>
      <c r="F45" s="16" t="s">
        <v>36</v>
      </c>
      <c r="G45" s="13" t="s">
        <v>20</v>
      </c>
      <c r="H45" s="12" t="s">
        <v>59</v>
      </c>
      <c r="I45" s="14">
        <v>132</v>
      </c>
      <c r="J45" s="14">
        <v>320</v>
      </c>
      <c r="K45" s="15">
        <v>5.347222222222222E-2</v>
      </c>
      <c r="L45" s="14">
        <v>780</v>
      </c>
      <c r="M45" s="15">
        <v>0.13055555555555556</v>
      </c>
      <c r="N45" s="14">
        <v>862</v>
      </c>
      <c r="O45" s="14">
        <v>1962</v>
      </c>
    </row>
    <row r="46" spans="1:15" x14ac:dyDescent="0.2">
      <c r="A46" s="17">
        <v>3</v>
      </c>
      <c r="B46" s="18" t="s">
        <v>82</v>
      </c>
      <c r="C46" s="18" t="s">
        <v>83</v>
      </c>
      <c r="D46" s="17" t="s">
        <v>56</v>
      </c>
      <c r="E46" s="17">
        <v>1991</v>
      </c>
      <c r="F46" s="18" t="s">
        <v>36</v>
      </c>
      <c r="G46" s="19" t="s">
        <v>20</v>
      </c>
      <c r="H46" s="18" t="s">
        <v>64</v>
      </c>
      <c r="I46" s="20">
        <v>187</v>
      </c>
      <c r="J46" s="20">
        <v>870</v>
      </c>
      <c r="K46" s="21">
        <v>7.4305555555555555E-2</v>
      </c>
      <c r="L46" s="20">
        <v>480</v>
      </c>
      <c r="M46" s="21">
        <v>0.1673611111111111</v>
      </c>
      <c r="N46" s="20">
        <v>544</v>
      </c>
      <c r="O46" s="20">
        <v>1894</v>
      </c>
    </row>
    <row r="48" spans="1:15" x14ac:dyDescent="0.2">
      <c r="A48" s="1" t="s">
        <v>43</v>
      </c>
    </row>
    <row r="49" spans="1:15" x14ac:dyDescent="0.2">
      <c r="A49" s="11">
        <v>1</v>
      </c>
      <c r="B49" s="12" t="s">
        <v>84</v>
      </c>
      <c r="C49" s="12" t="s">
        <v>85</v>
      </c>
      <c r="D49" s="11" t="s">
        <v>56</v>
      </c>
      <c r="E49" s="11">
        <v>1974</v>
      </c>
      <c r="F49" s="16" t="s">
        <v>43</v>
      </c>
      <c r="G49" s="13" t="s">
        <v>20</v>
      </c>
      <c r="H49" s="12" t="s">
        <v>49</v>
      </c>
      <c r="I49" s="14">
        <v>192</v>
      </c>
      <c r="J49" s="14">
        <v>920</v>
      </c>
      <c r="K49" s="15">
        <v>5.2777777777777778E-2</v>
      </c>
      <c r="L49" s="14">
        <v>790</v>
      </c>
      <c r="M49" s="15">
        <v>0.15555555555555556</v>
      </c>
      <c r="N49" s="14">
        <v>646</v>
      </c>
      <c r="O49" s="14">
        <v>2356</v>
      </c>
    </row>
    <row r="50" spans="1:15" x14ac:dyDescent="0.2">
      <c r="A50" s="11">
        <v>2</v>
      </c>
      <c r="B50" s="12" t="s">
        <v>86</v>
      </c>
      <c r="C50" s="12" t="s">
        <v>75</v>
      </c>
      <c r="D50" s="11" t="s">
        <v>56</v>
      </c>
      <c r="E50" s="11">
        <v>1983</v>
      </c>
      <c r="F50" s="12" t="s">
        <v>43</v>
      </c>
      <c r="G50" s="13" t="s">
        <v>20</v>
      </c>
      <c r="H50" s="12" t="s">
        <v>87</v>
      </c>
      <c r="I50" s="14">
        <v>190</v>
      </c>
      <c r="J50" s="14">
        <v>900</v>
      </c>
      <c r="K50" s="15">
        <v>6.1805555555555558E-2</v>
      </c>
      <c r="L50" s="14">
        <v>660</v>
      </c>
      <c r="M50" s="15">
        <v>0.15763888888888888</v>
      </c>
      <c r="N50" s="14">
        <v>628</v>
      </c>
      <c r="O50" s="14">
        <v>2188</v>
      </c>
    </row>
    <row r="51" spans="1:15" x14ac:dyDescent="0.2">
      <c r="A51" s="11">
        <v>3</v>
      </c>
      <c r="B51" s="12" t="s">
        <v>88</v>
      </c>
      <c r="C51" s="12" t="s">
        <v>89</v>
      </c>
      <c r="D51" s="11" t="s">
        <v>56</v>
      </c>
      <c r="E51" s="11">
        <v>1980</v>
      </c>
      <c r="F51" s="12" t="s">
        <v>43</v>
      </c>
      <c r="G51" s="13" t="s">
        <v>20</v>
      </c>
      <c r="H51" s="12" t="s">
        <v>90</v>
      </c>
      <c r="I51" s="14">
        <v>185</v>
      </c>
      <c r="J51" s="14">
        <v>850</v>
      </c>
      <c r="K51" s="15">
        <v>6.7361111111111108E-2</v>
      </c>
      <c r="L51" s="14">
        <v>580</v>
      </c>
      <c r="M51" s="15">
        <v>0.15</v>
      </c>
      <c r="N51" s="14">
        <v>694</v>
      </c>
      <c r="O51" s="14">
        <v>2124</v>
      </c>
    </row>
    <row r="52" spans="1:15" x14ac:dyDescent="0.2">
      <c r="A52" s="11">
        <v>4</v>
      </c>
      <c r="B52" s="12" t="s">
        <v>91</v>
      </c>
      <c r="C52" s="12" t="s">
        <v>81</v>
      </c>
      <c r="D52" s="11" t="s">
        <v>56</v>
      </c>
      <c r="E52" s="11">
        <v>1981</v>
      </c>
      <c r="F52" s="12" t="s">
        <v>43</v>
      </c>
      <c r="G52" s="13" t="s">
        <v>20</v>
      </c>
      <c r="H52" s="12" t="s">
        <v>59</v>
      </c>
      <c r="I52" s="14">
        <v>184</v>
      </c>
      <c r="J52" s="14">
        <v>840</v>
      </c>
      <c r="K52" s="15">
        <v>4.9305555555555554E-2</v>
      </c>
      <c r="L52" s="14">
        <v>840</v>
      </c>
      <c r="M52" s="15">
        <v>0.18194444444444444</v>
      </c>
      <c r="N52" s="14">
        <v>418</v>
      </c>
      <c r="O52" s="14">
        <v>2098</v>
      </c>
    </row>
    <row r="53" spans="1:15" x14ac:dyDescent="0.2">
      <c r="A53" s="11">
        <v>5</v>
      </c>
      <c r="B53" s="12" t="s">
        <v>92</v>
      </c>
      <c r="C53" s="12" t="s">
        <v>85</v>
      </c>
      <c r="D53" s="11" t="s">
        <v>56</v>
      </c>
      <c r="E53" s="11">
        <v>1979</v>
      </c>
      <c r="F53" s="12" t="s">
        <v>43</v>
      </c>
      <c r="G53" s="13" t="s">
        <v>20</v>
      </c>
      <c r="H53" s="12" t="s">
        <v>93</v>
      </c>
      <c r="I53" s="14">
        <v>163</v>
      </c>
      <c r="J53" s="14">
        <v>630</v>
      </c>
      <c r="K53" s="15">
        <v>7.7777777777777779E-2</v>
      </c>
      <c r="L53" s="14">
        <v>430</v>
      </c>
      <c r="M53" s="15">
        <v>0.15208333333333332</v>
      </c>
      <c r="N53" s="14">
        <v>676</v>
      </c>
      <c r="O53" s="14">
        <v>1736</v>
      </c>
    </row>
    <row r="54" spans="1:15" x14ac:dyDescent="0.2">
      <c r="A54" s="17">
        <v>6</v>
      </c>
      <c r="B54" s="18" t="s">
        <v>97</v>
      </c>
      <c r="C54" s="18" t="s">
        <v>98</v>
      </c>
      <c r="D54" s="17" t="s">
        <v>56</v>
      </c>
      <c r="E54" s="17">
        <v>1982</v>
      </c>
      <c r="F54" s="18" t="s">
        <v>43</v>
      </c>
      <c r="G54" s="19" t="s">
        <v>20</v>
      </c>
      <c r="H54" s="18" t="s">
        <v>24</v>
      </c>
      <c r="I54" s="20">
        <v>142</v>
      </c>
      <c r="J54" s="20">
        <v>420</v>
      </c>
      <c r="K54" s="21">
        <v>8.5416666666666655E-2</v>
      </c>
      <c r="L54" s="20">
        <v>320</v>
      </c>
      <c r="M54" s="21">
        <v>0.19583333333333333</v>
      </c>
      <c r="N54" s="20">
        <v>298</v>
      </c>
      <c r="O54" s="20">
        <v>1038</v>
      </c>
    </row>
    <row r="56" spans="1:15" x14ac:dyDescent="0.2">
      <c r="A56" s="1" t="s">
        <v>96</v>
      </c>
    </row>
    <row r="57" spans="1:15" x14ac:dyDescent="0.2">
      <c r="A57" s="17">
        <v>1</v>
      </c>
      <c r="B57" s="18" t="s">
        <v>94</v>
      </c>
      <c r="C57" s="29" t="s">
        <v>95</v>
      </c>
      <c r="D57" s="17" t="s">
        <v>56</v>
      </c>
      <c r="E57" s="17">
        <v>1973</v>
      </c>
      <c r="F57" s="18" t="s">
        <v>96</v>
      </c>
      <c r="G57" s="19" t="s">
        <v>20</v>
      </c>
      <c r="H57" s="18" t="s">
        <v>24</v>
      </c>
      <c r="I57" s="20">
        <v>76</v>
      </c>
      <c r="J57" s="20">
        <v>0</v>
      </c>
      <c r="K57" s="21">
        <v>6.805555555555555E-2</v>
      </c>
      <c r="L57" s="20">
        <v>570</v>
      </c>
      <c r="M57" s="21">
        <v>0.15972222222222224</v>
      </c>
      <c r="N57" s="20">
        <v>610</v>
      </c>
      <c r="O57" s="20">
        <f>SUM(N57,L57,J57)</f>
        <v>1180</v>
      </c>
    </row>
    <row r="59" spans="1:15" x14ac:dyDescent="0.2">
      <c r="A59" s="1" t="s">
        <v>39</v>
      </c>
    </row>
    <row r="60" spans="1:15" x14ac:dyDescent="0.2">
      <c r="A60" s="11">
        <v>1</v>
      </c>
      <c r="B60" s="12" t="s">
        <v>71</v>
      </c>
      <c r="C60" s="12" t="s">
        <v>99</v>
      </c>
      <c r="D60" s="11" t="s">
        <v>56</v>
      </c>
      <c r="E60" s="11">
        <v>1985</v>
      </c>
      <c r="F60" s="16" t="s">
        <v>39</v>
      </c>
      <c r="G60" s="13" t="s">
        <v>39</v>
      </c>
      <c r="H60" s="12" t="s">
        <v>100</v>
      </c>
      <c r="I60" s="14">
        <v>143</v>
      </c>
      <c r="J60" s="14">
        <v>430</v>
      </c>
      <c r="K60" s="15">
        <v>4.3055555555555562E-2</v>
      </c>
      <c r="L60" s="14">
        <v>930</v>
      </c>
      <c r="M60" s="15">
        <v>0.11805555555555557</v>
      </c>
      <c r="N60" s="14">
        <v>970</v>
      </c>
      <c r="O60" s="14">
        <v>2330</v>
      </c>
    </row>
    <row r="61" spans="1:15" x14ac:dyDescent="0.2">
      <c r="A61" s="11">
        <v>2</v>
      </c>
      <c r="B61" s="12" t="s">
        <v>101</v>
      </c>
      <c r="C61" s="12" t="s">
        <v>102</v>
      </c>
      <c r="D61" s="11" t="s">
        <v>56</v>
      </c>
      <c r="E61" s="11">
        <v>1987</v>
      </c>
      <c r="F61" s="16" t="s">
        <v>39</v>
      </c>
      <c r="G61" s="13" t="s">
        <v>39</v>
      </c>
      <c r="H61" s="12" t="s">
        <v>103</v>
      </c>
      <c r="I61" s="14">
        <v>180</v>
      </c>
      <c r="J61" s="14">
        <v>800</v>
      </c>
      <c r="K61" s="15">
        <v>5.347222222222222E-2</v>
      </c>
      <c r="L61" s="14">
        <v>780</v>
      </c>
      <c r="M61" s="15">
        <v>0.15277777777777776</v>
      </c>
      <c r="N61" s="14">
        <v>670</v>
      </c>
      <c r="O61" s="14">
        <v>2250</v>
      </c>
    </row>
    <row r="62" spans="1:15" x14ac:dyDescent="0.2">
      <c r="A62" s="11">
        <v>3</v>
      </c>
      <c r="B62" s="12" t="s">
        <v>104</v>
      </c>
      <c r="C62" s="12" t="s">
        <v>99</v>
      </c>
      <c r="D62" s="11" t="s">
        <v>56</v>
      </c>
      <c r="E62" s="11">
        <v>1981</v>
      </c>
      <c r="F62" s="16" t="s">
        <v>39</v>
      </c>
      <c r="G62" s="13" t="s">
        <v>39</v>
      </c>
      <c r="H62" s="12" t="s">
        <v>105</v>
      </c>
      <c r="I62" s="14">
        <v>181</v>
      </c>
      <c r="J62" s="14">
        <v>810</v>
      </c>
      <c r="K62" s="15">
        <v>7.1527777777777787E-2</v>
      </c>
      <c r="L62" s="14">
        <v>520</v>
      </c>
      <c r="M62" s="15">
        <v>0.14583333333333334</v>
      </c>
      <c r="N62" s="14">
        <v>730</v>
      </c>
      <c r="O62" s="14">
        <v>2060</v>
      </c>
    </row>
    <row r="63" spans="1:15" x14ac:dyDescent="0.2">
      <c r="A63" s="17">
        <v>4</v>
      </c>
      <c r="B63" s="18" t="s">
        <v>106</v>
      </c>
      <c r="C63" s="18" t="s">
        <v>98</v>
      </c>
      <c r="D63" s="17" t="s">
        <v>56</v>
      </c>
      <c r="E63" s="17">
        <v>1970</v>
      </c>
      <c r="F63" s="29" t="s">
        <v>39</v>
      </c>
      <c r="G63" s="19" t="s">
        <v>39</v>
      </c>
      <c r="H63" s="18" t="s">
        <v>40</v>
      </c>
      <c r="I63" s="20">
        <v>175</v>
      </c>
      <c r="J63" s="20">
        <v>750</v>
      </c>
      <c r="K63" s="21">
        <v>5.7638888888888885E-2</v>
      </c>
      <c r="L63" s="20">
        <v>720</v>
      </c>
      <c r="M63" s="21">
        <v>0.18541666666666667</v>
      </c>
      <c r="N63" s="20">
        <v>388</v>
      </c>
      <c r="O63" s="20">
        <v>1858</v>
      </c>
    </row>
  </sheetData>
  <mergeCells count="6">
    <mergeCell ref="I2:J2"/>
    <mergeCell ref="K2:L2"/>
    <mergeCell ref="M2:N2"/>
    <mergeCell ref="I27:J27"/>
    <mergeCell ref="K27:L27"/>
    <mergeCell ref="M27:N27"/>
  </mergeCells>
  <pageMargins left="0.39370078740157483" right="0.39370078740157483" top="0.39370078740157483" bottom="0.98425196850393704" header="0.51181102362204722" footer="0.51181102362204722"/>
  <pageSetup paperSize="9" scale="93" orientation="landscape" horizontalDpi="300" verticalDpi="300" r:id="rId1"/>
  <headerFooter alignWithMargins="0">
    <oddFooter>&amp;LLPSV NÖ LM Polizei-Dreikampf 2023&amp;CSeite &amp;P&amp;RKlassenauswertung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Teilnehmer">
                <anchor moveWithCells="1" sizeWithCells="1">
                  <from>
                    <xdr:col>1</xdr:col>
                    <xdr:colOff>419100</xdr:colOff>
                    <xdr:row>0</xdr:row>
                    <xdr:rowOff>0</xdr:rowOff>
                  </from>
                  <to>
                    <xdr:col>1</xdr:col>
                    <xdr:colOff>1238250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Zeiteingabe">
                <anchor moveWithCells="1" sizeWithCells="1">
                  <from>
                    <xdr:col>5</xdr:col>
                    <xdr:colOff>476250</xdr:colOff>
                    <xdr:row>0</xdr:row>
                    <xdr:rowOff>0</xdr:rowOff>
                  </from>
                  <to>
                    <xdr:col>7</xdr:col>
                    <xdr:colOff>1009650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DatenFiltern">
                <anchor moveWithCells="1" sizeWithCells="1">
                  <from>
                    <xdr:col>8</xdr:col>
                    <xdr:colOff>438150</xdr:colOff>
                    <xdr:row>0</xdr:row>
                    <xdr:rowOff>0</xdr:rowOff>
                  </from>
                  <to>
                    <xdr:col>11</xdr:col>
                    <xdr:colOff>219075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Klassenauswertung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 Andreas 2. (LPD-N-LA-FB04)</dc:creator>
  <cp:lastModifiedBy>HEIHAL Walter (LPD_N-A1-2)</cp:lastModifiedBy>
  <cp:lastPrinted>2023-05-12T08:14:51Z</cp:lastPrinted>
  <dcterms:created xsi:type="dcterms:W3CDTF">2023-05-11T11:46:27Z</dcterms:created>
  <dcterms:modified xsi:type="dcterms:W3CDTF">2023-05-12T08:15:00Z</dcterms:modified>
</cp:coreProperties>
</file>